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no\Documents\Desktop\LaboratorioFisicaScaricato\pendolo\"/>
    </mc:Choice>
  </mc:AlternateContent>
  <bookViews>
    <workbookView xWindow="0" yWindow="120" windowWidth="15576" windowHeight="10800"/>
  </bookViews>
  <sheets>
    <sheet name="Foglio1" sheetId="1" r:id="rId1"/>
  </sheets>
  <definedNames>
    <definedName name="_xlnm.Print_Area" localSheetId="0">Foglio1!$A$2:$P$70</definedName>
  </definedNames>
  <calcPr calcId="162913"/>
</workbook>
</file>

<file path=xl/calcChain.xml><?xml version="1.0" encoding="utf-8"?>
<calcChain xmlns="http://schemas.openxmlformats.org/spreadsheetml/2006/main">
  <c r="H11" i="1" l="1"/>
  <c r="J30" i="1"/>
  <c r="J31" i="1"/>
  <c r="J32" i="1"/>
  <c r="J33" i="1"/>
  <c r="J34" i="1"/>
  <c r="J35" i="1"/>
  <c r="J29" i="1"/>
  <c r="D11" i="1"/>
  <c r="E11" i="1"/>
  <c r="F11" i="1"/>
  <c r="G11" i="1"/>
  <c r="C11" i="1"/>
  <c r="G31" i="1"/>
  <c r="G35" i="1"/>
  <c r="F31" i="1"/>
  <c r="F32" i="1"/>
  <c r="G32" i="1" s="1"/>
  <c r="F33" i="1"/>
  <c r="G33" i="1" s="1"/>
  <c r="F34" i="1"/>
  <c r="G34" i="1" s="1"/>
  <c r="F35" i="1"/>
  <c r="F36" i="1"/>
  <c r="G36" i="1" s="1"/>
  <c r="F30" i="1"/>
  <c r="G30" i="1" s="1"/>
</calcChain>
</file>

<file path=xl/sharedStrings.xml><?xml version="1.0" encoding="utf-8"?>
<sst xmlns="http://schemas.openxmlformats.org/spreadsheetml/2006/main" count="24" uniqueCount="21">
  <si>
    <t>T</t>
  </si>
  <si>
    <t>angolo oscillazione in gradi</t>
  </si>
  <si>
    <t>risultati sperimentali</t>
  </si>
  <si>
    <t>LABORATORIO DI MISURE. IL PENDOLO</t>
  </si>
  <si>
    <t>Periodo in funzione dell'angolo di oscillazione</t>
  </si>
  <si>
    <t>Periodo in funzione della lunghezza del pendolo</t>
  </si>
  <si>
    <t>Abbiamo misurato la durata di 5 oscillazioni complete</t>
  </si>
  <si>
    <t>ipotesi: il periodo è direttamente proporzionale alla radice quadrata della lunghezza</t>
  </si>
  <si>
    <t>di un pendolo lungo 3 m</t>
  </si>
  <si>
    <t>divido per 5 per trovare il periodo</t>
  </si>
  <si>
    <t>T sec</t>
  </si>
  <si>
    <t>5 oscillazioni</t>
  </si>
  <si>
    <t>l</t>
  </si>
  <si>
    <t>t1</t>
  </si>
  <si>
    <t>tmedio</t>
  </si>
  <si>
    <t>t2</t>
  </si>
  <si>
    <t>Periodo</t>
  </si>
  <si>
    <t>m</t>
  </si>
  <si>
    <t>3 oscillazioni</t>
  </si>
  <si>
    <t>sec</t>
  </si>
  <si>
    <t>LEGGE DELL'ISOCRONISMO: per piccoli angoli (all'interno degli errori sperimentali) Il periodo non cambia  al variare dell'angolo di oscillazione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</si>
</sst>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2" fontId="0" fillId="0" borderId="0" xfId="0" applyNumberFormat="1" applyFill="1"/>
    <xf numFmtId="0" fontId="3" fillId="0" borderId="0" xfId="0" applyFont="1" applyBorder="1"/>
    <xf numFmtId="0" fontId="0" fillId="0" borderId="0" xfId="0" applyAlignment="1">
      <alignment horizontal="left" vertical="center" textRotation="90" wrapText="1"/>
    </xf>
    <xf numFmtId="0" fontId="4" fillId="2" borderId="0" xfId="0" applyFont="1" applyFill="1"/>
    <xf numFmtId="2" fontId="4" fillId="2" borderId="0" xfId="0" applyNumberFormat="1" applyFont="1" applyFill="1"/>
    <xf numFmtId="0" fontId="5" fillId="3" borderId="0" xfId="0" applyFont="1" applyFill="1"/>
    <xf numFmtId="2" fontId="5" fillId="3" borderId="0" xfId="0" applyNumberFormat="1" applyFont="1" applyFill="1"/>
    <xf numFmtId="0" fontId="0" fillId="0" borderId="0" xfId="0" applyFill="1" applyAlignment="1"/>
    <xf numFmtId="0" fontId="4" fillId="0" borderId="0" xfId="0" applyFont="1" applyAlignment="1">
      <alignment horizontal="center"/>
    </xf>
    <xf numFmtId="2" fontId="4" fillId="0" borderId="0" xfId="0" applyNumberFormat="1" applyFont="1"/>
    <xf numFmtId="2" fontId="6" fillId="0" borderId="0" xfId="0" applyNumberFormat="1" applyFont="1"/>
    <xf numFmtId="0" fontId="3" fillId="0" borderId="0" xfId="0" applyFont="1" applyFill="1" applyBorder="1"/>
    <xf numFmtId="0" fontId="4" fillId="0" borderId="0" xfId="0" applyFont="1" applyFill="1"/>
    <xf numFmtId="2" fontId="4" fillId="0" borderId="0" xfId="0" applyNumberFormat="1" applyFont="1" applyFill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center"/>
    </xf>
    <xf numFmtId="0" fontId="1" fillId="0" borderId="0" xfId="0" applyFont="1" applyBorder="1" applyAlignment="1"/>
    <xf numFmtId="0" fontId="0" fillId="0" borderId="0" xfId="0" applyAlignment="1"/>
    <xf numFmtId="0" fontId="10" fillId="0" borderId="0" xfId="0" applyFont="1" applyAlignment="1">
      <alignment vertical="center"/>
    </xf>
    <xf numFmtId="0" fontId="5" fillId="0" borderId="0" xfId="0" applyFont="1" applyFill="1" applyAlignment="1"/>
    <xf numFmtId="0" fontId="8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6" fillId="0" borderId="0" xfId="0" applyFont="1" applyAlignment="1">
      <alignment horizontal="center"/>
    </xf>
    <xf numFmtId="0" fontId="8" fillId="4" borderId="0" xfId="0" applyFont="1" applyFill="1" applyAlignment="1">
      <alignment horizontal="center" vertical="top"/>
    </xf>
    <xf numFmtId="0" fontId="9" fillId="5" borderId="0" xfId="0" applyFont="1" applyFill="1" applyAlignment="1">
      <alignment horizontal="left" vertical="top" wrapText="1"/>
    </xf>
    <xf numFmtId="0" fontId="12" fillId="0" borderId="5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9" xfId="0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9.0402668416447951E-2"/>
          <c:y val="1.85185185185185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002187226596672E-2"/>
          <c:y val="0.15313684747739867"/>
          <c:w val="0.85185892388451445"/>
          <c:h val="0.73088327500729078"/>
        </c:manualLayout>
      </c:layout>
      <c:scatterChart>
        <c:scatterStyle val="lineMarker"/>
        <c:varyColors val="0"/>
        <c:ser>
          <c:idx val="0"/>
          <c:order val="0"/>
          <c:tx>
            <c:strRef>
              <c:f>Foglio1!$K$28</c:f>
              <c:strCache>
                <c:ptCount val="1"/>
                <c:pt idx="0">
                  <c:v>T sec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-0.17666542666418666"/>
                  <c:y val="-9.6183289588801391E-3"/>
                </c:manualLayout>
              </c:layout>
              <c:numFmt formatCode="General" sourceLinked="0"/>
              <c:spPr>
                <a:solidFill>
                  <a:schemeClr val="bg1"/>
                </a:solidFill>
              </c:spPr>
            </c:trendlineLbl>
          </c:trendline>
          <c:xVal>
            <c:numRef>
              <c:f>Foglio1!$J$29:$J$35</c:f>
              <c:numCache>
                <c:formatCode>0.00</c:formatCode>
                <c:ptCount val="7"/>
                <c:pt idx="0">
                  <c:v>0.5</c:v>
                </c:pt>
                <c:pt idx="1">
                  <c:v>0.70710678118654757</c:v>
                </c:pt>
                <c:pt idx="2">
                  <c:v>1</c:v>
                </c:pt>
                <c:pt idx="3">
                  <c:v>1.2247448713915889</c:v>
                </c:pt>
                <c:pt idx="4">
                  <c:v>1.4142135623730951</c:v>
                </c:pt>
                <c:pt idx="5">
                  <c:v>1.5811388300841898</c:v>
                </c:pt>
                <c:pt idx="6">
                  <c:v>1.7320508075688772</c:v>
                </c:pt>
              </c:numCache>
            </c:numRef>
          </c:xVal>
          <c:yVal>
            <c:numRef>
              <c:f>Foglio1!$K$29:$K$35</c:f>
              <c:numCache>
                <c:formatCode>0.00</c:formatCode>
                <c:ptCount val="7"/>
                <c:pt idx="0">
                  <c:v>1.0266666666666666</c:v>
                </c:pt>
                <c:pt idx="1">
                  <c:v>1.4566666666666668</c:v>
                </c:pt>
                <c:pt idx="2">
                  <c:v>2.0550000000000002</c:v>
                </c:pt>
                <c:pt idx="3">
                  <c:v>2.5016666666666665</c:v>
                </c:pt>
                <c:pt idx="4">
                  <c:v>2.8699999999999997</c:v>
                </c:pt>
                <c:pt idx="5">
                  <c:v>3.1950000000000003</c:v>
                </c:pt>
                <c:pt idx="6">
                  <c:v>3.4750000000000001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CF-4A36-BEE6-D2AC59AA7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835648"/>
        <c:axId val="161833344"/>
      </c:scatterChart>
      <c:valAx>
        <c:axId val="161835648"/>
        <c:scaling>
          <c:orientation val="minMax"/>
          <c:max val="2"/>
          <c:min val="0"/>
        </c:scaling>
        <c:delete val="0"/>
        <c:axPos val="b"/>
        <c:majorGridlines/>
        <c:minorGridlines/>
        <c:numFmt formatCode="0.0" sourceLinked="0"/>
        <c:majorTickMark val="out"/>
        <c:minorTickMark val="none"/>
        <c:tickLblPos val="nextTo"/>
        <c:crossAx val="161833344"/>
        <c:crosses val="autoZero"/>
        <c:crossBetween val="midCat"/>
        <c:majorUnit val="0.5"/>
        <c:minorUnit val="0.1"/>
      </c:valAx>
      <c:valAx>
        <c:axId val="161833344"/>
        <c:scaling>
          <c:orientation val="minMax"/>
          <c:max val="4"/>
          <c:min val="0"/>
        </c:scaling>
        <c:delete val="0"/>
        <c:axPos val="l"/>
        <c:majorGridlines/>
        <c:minorGridlines/>
        <c:numFmt formatCode="0" sourceLinked="0"/>
        <c:majorTickMark val="out"/>
        <c:minorTickMark val="out"/>
        <c:tickLblPos val="nextTo"/>
        <c:crossAx val="161835648"/>
        <c:crosses val="autoZero"/>
        <c:crossBetween val="midCat"/>
        <c:majorUnit val="1"/>
        <c:minorUnit val="0.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Periodo (sec)</a:t>
            </a:r>
          </a:p>
        </c:rich>
      </c:tx>
      <c:layout>
        <c:manualLayout>
          <c:xMode val="edge"/>
          <c:yMode val="edge"/>
          <c:x val="0.13416468499039566"/>
          <c:y val="1.3893837226221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5896765288943785E-2"/>
          <c:y val="0.1161987920019634"/>
          <c:w val="0.86430828875477472"/>
          <c:h val="0.7763635561367549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Foglio1!$C$9:$H$9</c:f>
              <c:numCache>
                <c:formatCode>General</c:formatCode>
                <c:ptCount val="6"/>
                <c:pt idx="0">
                  <c:v>160</c:v>
                </c:pt>
                <c:pt idx="1">
                  <c:v>80</c:v>
                </c:pt>
                <c:pt idx="2">
                  <c:v>40</c:v>
                </c:pt>
                <c:pt idx="3">
                  <c:v>20</c:v>
                </c:pt>
                <c:pt idx="4">
                  <c:v>10</c:v>
                </c:pt>
                <c:pt idx="5">
                  <c:v>5</c:v>
                </c:pt>
              </c:numCache>
            </c:numRef>
          </c:xVal>
          <c:yVal>
            <c:numRef>
              <c:f>Foglio1!$C$11:$H$11</c:f>
              <c:numCache>
                <c:formatCode>0.00</c:formatCode>
                <c:ptCount val="6"/>
                <c:pt idx="0">
                  <c:v>3.6960000000000002</c:v>
                </c:pt>
                <c:pt idx="1">
                  <c:v>3.5700000000000003</c:v>
                </c:pt>
                <c:pt idx="2">
                  <c:v>3.5200000000000005</c:v>
                </c:pt>
                <c:pt idx="3">
                  <c:v>3.4939999999999998</c:v>
                </c:pt>
                <c:pt idx="4">
                  <c:v>3.4799999999999995</c:v>
                </c:pt>
                <c:pt idx="5">
                  <c:v>3.47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18-462C-8E73-CA763438A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2775816"/>
        <c:axId val="402774832"/>
      </c:scatterChart>
      <c:valAx>
        <c:axId val="402775816"/>
        <c:scaling>
          <c:logBase val="2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02774832"/>
        <c:crosses val="autoZero"/>
        <c:crossBetween val="midCat"/>
      </c:valAx>
      <c:valAx>
        <c:axId val="402774832"/>
        <c:scaling>
          <c:orientation val="minMax"/>
          <c:max val="4.5"/>
          <c:min val="2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02775816"/>
        <c:crosses val="autoZero"/>
        <c:crossBetween val="midCat"/>
        <c:majorUnit val="1"/>
        <c:min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586740</xdr:colOff>
      <xdr:row>52</xdr:row>
      <xdr:rowOff>106680</xdr:rowOff>
    </xdr:from>
    <xdr:to>
      <xdr:col>8</xdr:col>
      <xdr:colOff>396240</xdr:colOff>
      <xdr:row>60</xdr:row>
      <xdr:rowOff>68580</xdr:rowOff>
    </xdr:to>
    <xdr:sp macro="" textlink="">
      <xdr:nvSpPr>
        <xdr:cNvPr id="11" name="CasellaDiTesto 10"/>
        <xdr:cNvSpPr txBox="1"/>
      </xdr:nvSpPr>
      <xdr:spPr>
        <a:xfrm>
          <a:off x="2994660" y="10126980"/>
          <a:ext cx="2286000" cy="1424940"/>
        </a:xfrm>
        <a:prstGeom prst="rect">
          <a:avLst/>
        </a:prstGeom>
        <a:solidFill>
          <a:schemeClr val="lt1"/>
        </a:solidFill>
        <a:ln w="25400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2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Formula empirica per calcolare il periodo di oscillazione di un pendolo, conosciuta la sua lunghezza</a:t>
          </a:r>
          <a:r>
            <a:rPr lang="it-IT" sz="1200"/>
            <a:t> </a:t>
          </a:r>
        </a:p>
      </xdr:txBody>
    </xdr:sp>
    <xdr:clientData/>
  </xdr:twoCellAnchor>
  <xdr:twoCellAnchor>
    <xdr:from>
      <xdr:col>4</xdr:col>
      <xdr:colOff>83820</xdr:colOff>
      <xdr:row>36</xdr:row>
      <xdr:rowOff>15240</xdr:rowOff>
    </xdr:from>
    <xdr:to>
      <xdr:col>11</xdr:col>
      <xdr:colOff>327660</xdr:colOff>
      <xdr:row>51</xdr:row>
      <xdr:rowOff>15240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396240</xdr:colOff>
      <xdr:row>47</xdr:row>
      <xdr:rowOff>144780</xdr:rowOff>
    </xdr:from>
    <xdr:to>
      <xdr:col>10</xdr:col>
      <xdr:colOff>624840</xdr:colOff>
      <xdr:row>49</xdr:row>
      <xdr:rowOff>114300</xdr:rowOff>
    </xdr:to>
    <xdr:pic>
      <xdr:nvPicPr>
        <xdr:cNvPr id="1123" name="Picture 9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751320" y="9250680"/>
          <a:ext cx="228600" cy="335280"/>
        </a:xfrm>
        <a:prstGeom prst="rect">
          <a:avLst/>
        </a:prstGeom>
        <a:noFill/>
      </xdr:spPr>
    </xdr:pic>
    <xdr:clientData/>
  </xdr:twoCellAnchor>
  <xdr:twoCellAnchor>
    <xdr:from>
      <xdr:col>9</xdr:col>
      <xdr:colOff>281940</xdr:colOff>
      <xdr:row>26</xdr:row>
      <xdr:rowOff>140970</xdr:rowOff>
    </xdr:from>
    <xdr:to>
      <xdr:col>9</xdr:col>
      <xdr:colOff>510540</xdr:colOff>
      <xdr:row>28</xdr:row>
      <xdr:rowOff>64770</xdr:rowOff>
    </xdr:to>
    <xdr:pic>
      <xdr:nvPicPr>
        <xdr:cNvPr id="9" name="Picture 9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673215" y="5646420"/>
          <a:ext cx="228600" cy="352425"/>
        </a:xfrm>
        <a:prstGeom prst="rect">
          <a:avLst/>
        </a:prstGeom>
        <a:noFill/>
      </xdr:spPr>
    </xdr:pic>
    <xdr:clientData/>
  </xdr:twoCellAnchor>
  <xdr:twoCellAnchor>
    <xdr:from>
      <xdr:col>5</xdr:col>
      <xdr:colOff>525780</xdr:colOff>
      <xdr:row>57</xdr:row>
      <xdr:rowOff>30480</xdr:rowOff>
    </xdr:from>
    <xdr:to>
      <xdr:col>7</xdr:col>
      <xdr:colOff>403860</xdr:colOff>
      <xdr:row>59</xdr:row>
      <xdr:rowOff>0</xdr:rowOff>
    </xdr:to>
    <xdr:pic>
      <xdr:nvPicPr>
        <xdr:cNvPr id="1129" name="Picture 10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43300" y="10965180"/>
          <a:ext cx="1097280" cy="335280"/>
        </a:xfrm>
        <a:prstGeom prst="rect">
          <a:avLst/>
        </a:prstGeom>
        <a:noFill/>
      </xdr:spPr>
    </xdr:pic>
    <xdr:clientData/>
  </xdr:twoCellAnchor>
  <xdr:twoCellAnchor>
    <xdr:from>
      <xdr:col>8</xdr:col>
      <xdr:colOff>233484</xdr:colOff>
      <xdr:row>4</xdr:row>
      <xdr:rowOff>116499</xdr:rowOff>
    </xdr:from>
    <xdr:to>
      <xdr:col>15</xdr:col>
      <xdr:colOff>113812</xdr:colOff>
      <xdr:row>17</xdr:row>
      <xdr:rowOff>172183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254000</xdr:colOff>
      <xdr:row>14</xdr:row>
      <xdr:rowOff>107460</xdr:rowOff>
    </xdr:from>
    <xdr:to>
      <xdr:col>14</xdr:col>
      <xdr:colOff>508001</xdr:colOff>
      <xdr:row>15</xdr:row>
      <xdr:rowOff>146537</xdr:rowOff>
    </xdr:to>
    <xdr:sp macro="" textlink="">
      <xdr:nvSpPr>
        <xdr:cNvPr id="2" name="CasellaDiTesto 1"/>
        <xdr:cNvSpPr txBox="1"/>
      </xdr:nvSpPr>
      <xdr:spPr>
        <a:xfrm>
          <a:off x="9124462" y="3301998"/>
          <a:ext cx="996462" cy="2246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/>
            <a:t>angolo (gradi)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70"/>
  <sheetViews>
    <sheetView tabSelected="1" zoomScale="78" zoomScaleNormal="78" workbookViewId="0">
      <selection activeCell="C10" sqref="C10:H10"/>
    </sheetView>
  </sheetViews>
  <sheetFormatPr defaultRowHeight="14.4" x14ac:dyDescent="0.3"/>
  <cols>
    <col min="2" max="2" width="17" customWidth="1"/>
    <col min="7" max="7" width="8" customWidth="1"/>
    <col min="8" max="8" width="11.77734375" customWidth="1"/>
    <col min="9" max="9" width="12" bestFit="1" customWidth="1"/>
    <col min="10" max="11" width="9.44140625" bestFit="1" customWidth="1"/>
    <col min="14" max="14" width="10.88671875" customWidth="1"/>
  </cols>
  <sheetData>
    <row r="2" spans="1:16" ht="23.4" x14ac:dyDescent="0.45">
      <c r="A2" s="30" t="s">
        <v>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6" ht="23.25" customHeight="1" x14ac:dyDescent="0.4">
      <c r="A3" s="35" t="s">
        <v>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s="4" customFormat="1" ht="23.25" customHeight="1" x14ac:dyDescent="0.4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s="4" customFormat="1" ht="19.2" customHeight="1" x14ac:dyDescent="0.4">
      <c r="A5" s="27"/>
      <c r="B5" s="42" t="s">
        <v>6</v>
      </c>
      <c r="C5" s="43"/>
      <c r="D5" s="43"/>
      <c r="E5" s="43"/>
      <c r="F5" s="44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ht="15.6" customHeight="1" x14ac:dyDescent="0.45">
      <c r="A6" s="2"/>
      <c r="B6" s="45" t="s">
        <v>8</v>
      </c>
      <c r="C6" s="46"/>
      <c r="D6" s="46"/>
      <c r="E6" s="46"/>
      <c r="F6" s="47"/>
      <c r="G6" s="2"/>
      <c r="H6" s="2"/>
      <c r="I6" s="2"/>
      <c r="J6" s="2"/>
      <c r="K6" s="2"/>
      <c r="L6" s="2"/>
      <c r="M6" s="2"/>
      <c r="N6" s="2"/>
      <c r="O6" s="2"/>
    </row>
    <row r="7" spans="1:16" ht="15.6" customHeight="1" x14ac:dyDescent="0.45">
      <c r="A7" s="20"/>
      <c r="B7" s="23"/>
      <c r="C7" s="23"/>
      <c r="D7" s="23"/>
      <c r="E7" s="23"/>
      <c r="F7" s="23"/>
      <c r="G7" s="20"/>
      <c r="H7" s="20"/>
      <c r="I7" s="20"/>
      <c r="J7" s="20"/>
      <c r="K7" s="20"/>
      <c r="L7" s="20"/>
      <c r="M7" s="20"/>
      <c r="N7" s="20"/>
      <c r="O7" s="20"/>
    </row>
    <row r="8" spans="1:16" ht="18" x14ac:dyDescent="0.3">
      <c r="C8" s="36" t="s">
        <v>1</v>
      </c>
      <c r="D8" s="36"/>
      <c r="E8" s="36"/>
      <c r="F8" s="36"/>
    </row>
    <row r="9" spans="1:16" ht="18" x14ac:dyDescent="0.35">
      <c r="B9" s="7"/>
      <c r="C9" s="6">
        <v>160</v>
      </c>
      <c r="D9" s="6">
        <v>80</v>
      </c>
      <c r="E9" s="6">
        <v>40</v>
      </c>
      <c r="F9" s="6">
        <v>20</v>
      </c>
      <c r="G9" s="16">
        <v>10</v>
      </c>
      <c r="H9" s="16">
        <v>5</v>
      </c>
    </row>
    <row r="10" spans="1:16" ht="18" x14ac:dyDescent="0.35">
      <c r="B10" s="8" t="s">
        <v>11</v>
      </c>
      <c r="C10" s="9">
        <v>18.48</v>
      </c>
      <c r="D10" s="9">
        <v>17.850000000000001</v>
      </c>
      <c r="E10" s="9">
        <v>17.600000000000001</v>
      </c>
      <c r="F10" s="9">
        <v>17.47</v>
      </c>
      <c r="G10" s="9">
        <v>17.399999999999999</v>
      </c>
      <c r="H10" s="9">
        <v>17.350000000000001</v>
      </c>
    </row>
    <row r="11" spans="1:16" ht="18" x14ac:dyDescent="0.35">
      <c r="B11" s="10" t="s">
        <v>0</v>
      </c>
      <c r="C11" s="11">
        <f t="shared" ref="C11:H11" si="0">C10/5</f>
        <v>3.6960000000000002</v>
      </c>
      <c r="D11" s="11">
        <f t="shared" si="0"/>
        <v>3.5700000000000003</v>
      </c>
      <c r="E11" s="11">
        <f t="shared" si="0"/>
        <v>3.5200000000000005</v>
      </c>
      <c r="F11" s="11">
        <f t="shared" si="0"/>
        <v>3.4939999999999998</v>
      </c>
      <c r="G11" s="11">
        <f t="shared" si="0"/>
        <v>3.4799999999999995</v>
      </c>
      <c r="H11" s="11">
        <f t="shared" si="0"/>
        <v>3.47</v>
      </c>
    </row>
    <row r="12" spans="1:16" ht="18" x14ac:dyDescent="0.35">
      <c r="B12" s="17"/>
      <c r="C12" s="18"/>
      <c r="D12" s="18"/>
      <c r="E12" s="18"/>
      <c r="F12" s="18"/>
      <c r="G12" s="4"/>
    </row>
    <row r="13" spans="1:16" x14ac:dyDescent="0.3">
      <c r="B13" s="38" t="s">
        <v>2</v>
      </c>
      <c r="C13" s="38"/>
      <c r="D13" s="38"/>
      <c r="E13" s="38"/>
      <c r="F13" s="23"/>
    </row>
    <row r="14" spans="1:16" x14ac:dyDescent="0.3">
      <c r="B14" s="37" t="s">
        <v>9</v>
      </c>
      <c r="C14" s="37"/>
      <c r="D14" s="37"/>
      <c r="E14" s="37"/>
      <c r="F14" s="23"/>
    </row>
    <row r="15" spans="1:16" x14ac:dyDescent="0.3">
      <c r="F15" s="5"/>
    </row>
    <row r="16" spans="1:16" x14ac:dyDescent="0.3">
      <c r="A16" s="4"/>
      <c r="E16" s="24"/>
      <c r="F16" s="5"/>
    </row>
    <row r="17" spans="1:17" x14ac:dyDescent="0.3">
      <c r="A17" s="4"/>
      <c r="E17" s="21"/>
      <c r="F17" s="5"/>
      <c r="G17" s="1"/>
    </row>
    <row r="18" spans="1:17" x14ac:dyDescent="0.3">
      <c r="C18" s="1"/>
      <c r="D18" s="1"/>
      <c r="E18" s="1"/>
      <c r="F18" s="1"/>
    </row>
    <row r="19" spans="1:17" x14ac:dyDescent="0.3">
      <c r="C19" s="1"/>
      <c r="D19" s="1"/>
      <c r="E19" s="1"/>
      <c r="F19" s="1"/>
    </row>
    <row r="20" spans="1:17" x14ac:dyDescent="0.3">
      <c r="A20" s="4"/>
      <c r="B20" s="31"/>
      <c r="C20" s="31"/>
      <c r="D20" s="31"/>
      <c r="E20" s="31"/>
    </row>
    <row r="22" spans="1:17" ht="47.4" customHeight="1" x14ac:dyDescent="0.35">
      <c r="E22" s="41" t="s">
        <v>20</v>
      </c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19"/>
    </row>
    <row r="23" spans="1:17" x14ac:dyDescent="0.3">
      <c r="A23" s="4"/>
      <c r="B23" s="12"/>
      <c r="C23" s="12"/>
      <c r="D23" s="12"/>
      <c r="E23" s="12"/>
    </row>
    <row r="25" spans="1:17" ht="21" x14ac:dyDescent="0.3">
      <c r="A25" s="40" t="s">
        <v>5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7" spans="1:17" ht="15.6" x14ac:dyDescent="0.3">
      <c r="D27" s="39" t="s">
        <v>18</v>
      </c>
      <c r="E27" s="29"/>
      <c r="F27" s="24"/>
      <c r="H27" s="32" t="s">
        <v>7</v>
      </c>
      <c r="I27" s="33"/>
      <c r="J27" s="33"/>
      <c r="K27" s="33"/>
      <c r="L27" s="33"/>
      <c r="M27" s="33"/>
      <c r="N27" s="34"/>
    </row>
    <row r="28" spans="1:17" ht="18" x14ac:dyDescent="0.35">
      <c r="C28" s="13" t="s">
        <v>12</v>
      </c>
      <c r="D28" s="13" t="s">
        <v>13</v>
      </c>
      <c r="E28" s="13" t="s">
        <v>15</v>
      </c>
      <c r="F28" s="13" t="s">
        <v>14</v>
      </c>
      <c r="G28" s="13" t="s">
        <v>16</v>
      </c>
      <c r="J28" s="13"/>
      <c r="K28" s="3" t="s">
        <v>10</v>
      </c>
    </row>
    <row r="29" spans="1:17" ht="15.6" x14ac:dyDescent="0.3">
      <c r="C29" s="28" t="s">
        <v>17</v>
      </c>
      <c r="D29" s="28" t="s">
        <v>19</v>
      </c>
      <c r="E29" s="28" t="s">
        <v>19</v>
      </c>
      <c r="F29" s="28" t="s">
        <v>19</v>
      </c>
      <c r="G29" s="28" t="s">
        <v>19</v>
      </c>
      <c r="J29" s="15">
        <f>SQRT(C30)</f>
        <v>0.5</v>
      </c>
      <c r="K29" s="15">
        <v>1.0266666666666666</v>
      </c>
    </row>
    <row r="30" spans="1:17" ht="18" x14ac:dyDescent="0.35">
      <c r="C30" s="14">
        <v>0.25</v>
      </c>
      <c r="D30" s="14">
        <v>3.11</v>
      </c>
      <c r="E30" s="14">
        <v>3.05</v>
      </c>
      <c r="F30" s="14">
        <f>AVERAGE(D30:E30)</f>
        <v>3.08</v>
      </c>
      <c r="G30" s="14">
        <f>F30/3</f>
        <v>1.0266666666666666</v>
      </c>
      <c r="J30" s="15">
        <f>SQRT(C31)</f>
        <v>0.70710678118654757</v>
      </c>
      <c r="K30" s="15">
        <v>1.4566666666666668</v>
      </c>
    </row>
    <row r="31" spans="1:17" ht="18" x14ac:dyDescent="0.35">
      <c r="C31" s="14">
        <v>0.5</v>
      </c>
      <c r="D31" s="14">
        <v>4.38</v>
      </c>
      <c r="E31" s="14">
        <v>4.3600000000000003</v>
      </c>
      <c r="F31" s="14">
        <f t="shared" ref="F31:F36" si="1">AVERAGE(D31:E31)</f>
        <v>4.37</v>
      </c>
      <c r="G31" s="14">
        <f t="shared" ref="G31:G36" si="2">F31/3</f>
        <v>1.4566666666666668</v>
      </c>
      <c r="J31" s="15">
        <f>SQRT(C32)</f>
        <v>1</v>
      </c>
      <c r="K31" s="15">
        <v>2.0550000000000002</v>
      </c>
    </row>
    <row r="32" spans="1:17" ht="18" x14ac:dyDescent="0.35">
      <c r="C32" s="14">
        <v>1</v>
      </c>
      <c r="D32" s="14">
        <v>6.15</v>
      </c>
      <c r="E32" s="14">
        <v>6.18</v>
      </c>
      <c r="F32" s="14">
        <f t="shared" si="1"/>
        <v>6.165</v>
      </c>
      <c r="G32" s="14">
        <f t="shared" si="2"/>
        <v>2.0550000000000002</v>
      </c>
      <c r="J32" s="15">
        <f>SQRT(C33)</f>
        <v>1.2247448713915889</v>
      </c>
      <c r="K32" s="15">
        <v>2.5016666666666665</v>
      </c>
    </row>
    <row r="33" spans="3:11" ht="18" x14ac:dyDescent="0.35">
      <c r="C33" s="14">
        <v>1.5</v>
      </c>
      <c r="D33" s="14">
        <v>7.51</v>
      </c>
      <c r="E33" s="14">
        <v>7.5</v>
      </c>
      <c r="F33" s="14">
        <f t="shared" si="1"/>
        <v>7.5049999999999999</v>
      </c>
      <c r="G33" s="14">
        <f t="shared" si="2"/>
        <v>2.5016666666666665</v>
      </c>
      <c r="J33" s="15">
        <f>SQRT(C34)</f>
        <v>1.4142135623730951</v>
      </c>
      <c r="K33" s="15">
        <v>2.8699999999999997</v>
      </c>
    </row>
    <row r="34" spans="3:11" ht="18" x14ac:dyDescent="0.35">
      <c r="C34" s="14">
        <v>2</v>
      </c>
      <c r="D34" s="14">
        <v>8.58</v>
      </c>
      <c r="E34" s="14">
        <v>8.64</v>
      </c>
      <c r="F34" s="14">
        <f t="shared" si="1"/>
        <v>8.61</v>
      </c>
      <c r="G34" s="14">
        <f t="shared" si="2"/>
        <v>2.8699999999999997</v>
      </c>
      <c r="J34" s="15">
        <f>SQRT(C35)</f>
        <v>1.5811388300841898</v>
      </c>
      <c r="K34" s="15">
        <v>3.1950000000000003</v>
      </c>
    </row>
    <row r="35" spans="3:11" ht="18" x14ac:dyDescent="0.35">
      <c r="C35" s="14">
        <v>2.5</v>
      </c>
      <c r="D35" s="14">
        <v>9.58</v>
      </c>
      <c r="E35" s="14">
        <v>9.59</v>
      </c>
      <c r="F35" s="14">
        <f t="shared" si="1"/>
        <v>9.5850000000000009</v>
      </c>
      <c r="G35" s="14">
        <f t="shared" si="2"/>
        <v>3.1950000000000003</v>
      </c>
      <c r="J35" s="15">
        <f>SQRT(C36)</f>
        <v>1.7320508075688772</v>
      </c>
      <c r="K35" s="15">
        <v>3.4750000000000001</v>
      </c>
    </row>
    <row r="36" spans="3:11" ht="18" x14ac:dyDescent="0.35">
      <c r="C36" s="14">
        <v>3</v>
      </c>
      <c r="D36" s="14">
        <v>10.43</v>
      </c>
      <c r="E36" s="14">
        <v>10.42</v>
      </c>
      <c r="F36" s="14">
        <f t="shared" si="1"/>
        <v>10.425000000000001</v>
      </c>
      <c r="G36" s="14">
        <f t="shared" si="2"/>
        <v>3.4750000000000001</v>
      </c>
    </row>
    <row r="68" spans="1:18" ht="16.2" customHeight="1" x14ac:dyDescent="0.3"/>
    <row r="69" spans="1:18" ht="15" customHeight="1" x14ac:dyDescent="0.3">
      <c r="A69" s="25"/>
      <c r="B69" s="25"/>
      <c r="C69" s="25"/>
      <c r="D69" s="25"/>
      <c r="E69" s="25"/>
      <c r="F69" s="25"/>
      <c r="G69" s="25"/>
      <c r="H69" s="25"/>
      <c r="I69" s="25"/>
      <c r="J69" s="25"/>
    </row>
    <row r="70" spans="1:18" ht="18" x14ac:dyDescent="0.3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2"/>
      <c r="R70" s="22"/>
    </row>
  </sheetData>
  <mergeCells count="12">
    <mergeCell ref="A2:O2"/>
    <mergeCell ref="B20:E20"/>
    <mergeCell ref="H27:N27"/>
    <mergeCell ref="E22:P22"/>
    <mergeCell ref="A3:P3"/>
    <mergeCell ref="A25:P25"/>
    <mergeCell ref="C8:F8"/>
    <mergeCell ref="B14:E14"/>
    <mergeCell ref="B13:E13"/>
    <mergeCell ref="D27:E27"/>
    <mergeCell ref="B5:F5"/>
    <mergeCell ref="B6:F6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horizontalDpi="72" r:id="rId1"/>
  <rowBreaks count="1" manualBreakCount="1">
    <brk id="3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Troilo</dc:creator>
  <cp:lastModifiedBy>D!akov RePack</cp:lastModifiedBy>
  <cp:lastPrinted>2011-06-20T18:31:18Z</cp:lastPrinted>
  <dcterms:created xsi:type="dcterms:W3CDTF">2011-04-19T08:54:36Z</dcterms:created>
  <dcterms:modified xsi:type="dcterms:W3CDTF">2016-02-25T18:04:40Z</dcterms:modified>
</cp:coreProperties>
</file>