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300" windowHeight="8760"/>
  </bookViews>
  <sheets>
    <sheet name="Foglio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12" i="1"/>
  <c r="G12" s="1"/>
  <c r="D4"/>
  <c r="D3"/>
  <c r="C7" s="1"/>
  <c r="E7" l="1"/>
  <c r="D7"/>
</calcChain>
</file>

<file path=xl/sharedStrings.xml><?xml version="1.0" encoding="utf-8"?>
<sst xmlns="http://schemas.openxmlformats.org/spreadsheetml/2006/main" count="22" uniqueCount="20">
  <si>
    <t>Esperimento di Joule</t>
  </si>
  <si>
    <t>equivalente meccanico del calore= Lavoro totale / calore prodotto</t>
  </si>
  <si>
    <t>lavoro totale (J)</t>
  </si>
  <si>
    <t>calore prodotto (cal)</t>
  </si>
  <si>
    <t>probabile</t>
  </si>
  <si>
    <t>max</t>
  </si>
  <si>
    <t>min</t>
  </si>
  <si>
    <t>J/cal</t>
  </si>
  <si>
    <t>In seguito, tramite altre e più sofisticate esperienze di elettromagnetismo, si pervenne al valore di 4,1855J/cal.</t>
  </si>
  <si>
    <t>Ti (°C)</t>
  </si>
  <si>
    <t xml:space="preserve"> Tf (°C)</t>
  </si>
  <si>
    <t>massa equivalente acqua (g)</t>
  </si>
  <si>
    <t>lavoro (J)</t>
  </si>
  <si>
    <t>equivalente meccanico del calore (J/cal)</t>
  </si>
  <si>
    <t>errore</t>
  </si>
  <si>
    <t>±0,1°C</t>
  </si>
  <si>
    <t>±5g</t>
  </si>
  <si>
    <t>±1%</t>
  </si>
  <si>
    <t>±7%</t>
  </si>
  <si>
    <t>±8%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</si>
</sst>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9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eratura_lavo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</sheetNames>
    <sheetDataSet>
      <sheetData sheetId="0">
        <row r="30">
          <cell r="F30">
            <v>4116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K6" sqref="K6"/>
    </sheetView>
  </sheetViews>
  <sheetFormatPr defaultRowHeight="14.4"/>
  <sheetData>
    <row r="1" spans="1:7" ht="25.8">
      <c r="B1" s="14" t="s">
        <v>0</v>
      </c>
      <c r="C1" s="14"/>
      <c r="D1" s="14"/>
      <c r="E1" s="14"/>
      <c r="F1" s="14"/>
      <c r="G1" s="14"/>
    </row>
    <row r="2" spans="1:7">
      <c r="B2" s="15" t="s">
        <v>1</v>
      </c>
      <c r="C2" s="16"/>
      <c r="D2" s="16"/>
      <c r="E2" s="16"/>
      <c r="F2" s="16"/>
      <c r="G2" s="16"/>
    </row>
    <row r="3" spans="1:7">
      <c r="B3" s="17" t="s">
        <v>2</v>
      </c>
      <c r="C3" s="17"/>
      <c r="D3">
        <f>[1]Foglio1!F30</f>
        <v>4116</v>
      </c>
    </row>
    <row r="4" spans="1:7">
      <c r="B4" s="17" t="s">
        <v>3</v>
      </c>
      <c r="C4" s="17"/>
      <c r="D4" s="1">
        <f>975</f>
        <v>975</v>
      </c>
    </row>
    <row r="5" spans="1:7">
      <c r="D5" s="2"/>
    </row>
    <row r="6" spans="1:7">
      <c r="B6" s="3"/>
      <c r="C6" s="4" t="s">
        <v>4</v>
      </c>
      <c r="D6" s="4" t="s">
        <v>5</v>
      </c>
      <c r="E6" s="4" t="s">
        <v>6</v>
      </c>
    </row>
    <row r="7" spans="1:7">
      <c r="B7" s="5" t="s">
        <v>7</v>
      </c>
      <c r="C7" s="6">
        <f>D3/D4</f>
        <v>4.2215384615384615</v>
      </c>
      <c r="D7" s="6">
        <f>C7*(1+0.08)</f>
        <v>4.5592615384615387</v>
      </c>
      <c r="E7" s="6">
        <f>C7*(1-0.08)</f>
        <v>3.8838153846153847</v>
      </c>
    </row>
    <row r="8" spans="1:7" ht="46.8" customHeight="1">
      <c r="B8" s="15" t="s">
        <v>8</v>
      </c>
      <c r="C8" s="16"/>
      <c r="D8" s="16"/>
      <c r="E8" s="16"/>
      <c r="F8" s="16"/>
      <c r="G8" s="16"/>
    </row>
    <row r="9" spans="1:7">
      <c r="D9" s="7"/>
    </row>
    <row r="10" spans="1:7" ht="86.4">
      <c r="B10" s="8" t="s">
        <v>9</v>
      </c>
      <c r="C10" s="8" t="s">
        <v>10</v>
      </c>
      <c r="D10" s="9" t="s">
        <v>11</v>
      </c>
      <c r="E10" s="8" t="s">
        <v>12</v>
      </c>
      <c r="F10" s="10" t="s">
        <v>3</v>
      </c>
      <c r="G10" s="9" t="s">
        <v>13</v>
      </c>
    </row>
    <row r="11" spans="1:7">
      <c r="A11" t="s">
        <v>14</v>
      </c>
      <c r="B11" s="11" t="s">
        <v>15</v>
      </c>
      <c r="C11" s="11" t="s">
        <v>15</v>
      </c>
      <c r="D11" s="11" t="s">
        <v>16</v>
      </c>
      <c r="E11" s="11" t="s">
        <v>17</v>
      </c>
      <c r="F11" s="11" t="s">
        <v>18</v>
      </c>
      <c r="G11" s="11" t="s">
        <v>19</v>
      </c>
    </row>
    <row r="12" spans="1:7">
      <c r="B12" s="12">
        <v>17.5</v>
      </c>
      <c r="C12" s="12">
        <v>21.4</v>
      </c>
      <c r="D12" s="12">
        <v>250</v>
      </c>
      <c r="E12" s="12">
        <v>4116</v>
      </c>
      <c r="F12" s="12">
        <f>(C12-B12)*D12</f>
        <v>974.99999999999966</v>
      </c>
      <c r="G12" s="13">
        <f>E12/F12</f>
        <v>4.2215384615384632</v>
      </c>
    </row>
  </sheetData>
  <mergeCells count="5">
    <mergeCell ref="B1:G1"/>
    <mergeCell ref="B2:G2"/>
    <mergeCell ref="B3:C3"/>
    <mergeCell ref="B4:C4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D!akov RePack</cp:lastModifiedBy>
  <dcterms:created xsi:type="dcterms:W3CDTF">2016-03-15T18:04:21Z</dcterms:created>
  <dcterms:modified xsi:type="dcterms:W3CDTF">2016-03-15T18:14:01Z</dcterms:modified>
</cp:coreProperties>
</file>